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CA\Downloads\"/>
    </mc:Choice>
  </mc:AlternateContent>
  <xr:revisionPtr revIDLastSave="0" documentId="13_ncr:1_{19595966-E20D-4DFA-AE93-3DEAEDCF48F7}" xr6:coauthVersionLast="47" xr6:coauthVersionMax="47" xr10:uidLastSave="{00000000-0000-0000-0000-000000000000}"/>
  <workbookProtection workbookAlgorithmName="SHA-512" workbookHashValue="3FITHAJIF6qwzgCUsYa3xwMa/hh8oipsyG73O5nrWVr51aV4hTefkZSCoUdln0vvk2KUFMiy9twMXStBK8uA8g==" workbookSaltValue="q/XVdXV/BT2hF4to8jItVg==" workbookSpinCount="100000" lockStructure="1"/>
  <bookViews>
    <workbookView xWindow="-120" yWindow="-120" windowWidth="20730" windowHeight="11160" tabRatio="574" xr2:uid="{97F173FE-019F-43C0-8772-F6D46AA200C5}"/>
  </bookViews>
  <sheets>
    <sheet name="Planilha1" sheetId="1" r:id="rId1"/>
  </sheets>
  <definedNames>
    <definedName name="_xlnm.Print_Area" localSheetId="0">Planilha1!$A$1:$K$11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P7" i="1"/>
  <c r="P11" i="1" s="1"/>
  <c r="Q8" i="1"/>
  <c r="Q11" i="1" s="1"/>
  <c r="S11" i="1"/>
  <c r="O11" i="1"/>
  <c r="N11" i="1"/>
  <c r="M11" i="1"/>
  <c r="L11" i="1"/>
  <c r="K11" i="1"/>
  <c r="J11" i="1"/>
</calcChain>
</file>

<file path=xl/sharedStrings.xml><?xml version="1.0" encoding="utf-8"?>
<sst xmlns="http://schemas.openxmlformats.org/spreadsheetml/2006/main" count="53" uniqueCount="46">
  <si>
    <t>FORMULÁRIO EM ATENDIMENTO AO DECRETO 10.888, DE 9/12/2021 E PORTARIA Nº 95, DE 16/02/2022.</t>
  </si>
  <si>
    <t>Publicidade e a transparência das comunicações sobre a execução de recursos decorrentes de emendas.</t>
  </si>
  <si>
    <t>UNIDADE</t>
  </si>
  <si>
    <t>ANO</t>
  </si>
  <si>
    <t>PARLAMENTAR RESPONSÁVEL PELA INDICAÇÃO</t>
  </si>
  <si>
    <t>NÚMERO DO EMPENHO</t>
  </si>
  <si>
    <t>BENEFICIÁRIO (ENTE)</t>
  </si>
  <si>
    <t>OBJETO (POLÍTICA BENEFICIÁRIA)</t>
  </si>
  <si>
    <t>PTRES</t>
  </si>
  <si>
    <t>NATUREZA DA DESPESA</t>
  </si>
  <si>
    <t>VALOR INDICADO PELO PARLAMENTAR (R$)</t>
  </si>
  <si>
    <t>VALOR EMPENHADO (R$)</t>
  </si>
  <si>
    <t>VALOR LIQUIDADO (R$)</t>
  </si>
  <si>
    <t>VALOR PAGO (R$)</t>
  </si>
  <si>
    <t>MEC</t>
  </si>
  <si>
    <t>Relator Geral /Emenda 383</t>
  </si>
  <si>
    <t>176554</t>
  </si>
  <si>
    <t>RELATOR GERAL / EMENDA 384</t>
  </si>
  <si>
    <t>176555</t>
  </si>
  <si>
    <t xml:space="preserve">RELATOR GERAL / EMENDA 385      </t>
  </si>
  <si>
    <t>186018</t>
  </si>
  <si>
    <t>TED</t>
  </si>
  <si>
    <t xml:space="preserve">RELATOR GERAL / EMENDA 1558  </t>
  </si>
  <si>
    <t>186145</t>
  </si>
  <si>
    <t>2020NE800330, 2020NE800331, 2020NE800332, 2020NE800333, 2020NE800334, 2020NE800335, 2020NE800336, 2020NE800337, 2020NE800338, 2020NE800339, 2020NE800340, 2020NE800341, 2020NE800342, 2020NE800343, 2020NE800344, 2020NE800345, 2020NE800346</t>
  </si>
  <si>
    <t>18.621.825/0001-99 - Universidade Federal do Cariri</t>
  </si>
  <si>
    <t>VALOR INSCRITO EM RESTOS A PAGAR PROCESSADOS (R$)</t>
  </si>
  <si>
    <t>VALOR INSCRITO EM RESTOS A PAGAR NÃO PROCESSADOS (R$)</t>
  </si>
  <si>
    <t>VALOR DEVOLVIDO (R$)</t>
  </si>
  <si>
    <t>2020NE800373</t>
  </si>
  <si>
    <t>-</t>
  </si>
  <si>
    <t>2020NE800328</t>
  </si>
  <si>
    <t>TOTAL</t>
  </si>
  <si>
    <t>VALORES DE RESTOS A PAGAR PAGOS EM 2022 (R$)</t>
  </si>
  <si>
    <t>VALORES DE RESTOS A PAGAR PAGOS EM 2021 (R$)</t>
  </si>
  <si>
    <t>RESTOS A PAGAR NAO PROCESSADOS CANCELADOS R$</t>
  </si>
  <si>
    <t>JUTIFICATIVAS NÃO EXECUÇÃO</t>
  </si>
  <si>
    <t xml:space="preserve"> </t>
  </si>
  <si>
    <t>Ação de apoio às Universidades Federais sem Hospitais Universitários , para fins de utilização nos cenários de práticas para o internato</t>
  </si>
  <si>
    <t>Instalação das usinas de energia solar</t>
  </si>
  <si>
    <t>Implantação e Desenvolvimento de cursos no âmbito do sistema UAB - PROMAT</t>
  </si>
  <si>
    <t>Curso de formação de professores bilíngues para surdos</t>
  </si>
  <si>
    <t>Foi aberto um processo licitatório cujo valor do Termo de Referência era de R$1.445.738,15 (Processo 23507.002653/2020-06), entretanto com muitos itens desertos e cancelados o pregão foi homologado no valor de R$434.927,67</t>
  </si>
  <si>
    <t>Execução de 99,86% em virtude de valores unitários licitados que impossibilitaram empenhar a totalidade dos 2 milhões.</t>
  </si>
  <si>
    <t>Execução de 98,30% em virtude de valores unitários licitados que impossibilitaram empenho em sua a totalidade.</t>
  </si>
  <si>
    <t>Inexecução devido questões operacionais.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</si>
</sst>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800000"/>
      <name val="Arial"/>
      <family val="2"/>
    </font>
    <font>
      <sz val="11"/>
      <color rgb="FF8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0" borderId="1" xfId="1" applyNumberFormat="1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FD64-EBC5-4CB5-BBE1-2278C9AB3979}">
  <dimension ref="A1:T11"/>
  <sheetViews>
    <sheetView showGridLines="0" tabSelected="1" topLeftCell="G6" zoomScale="90" zoomScaleNormal="90" workbookViewId="0">
      <selection activeCell="P7" sqref="P7"/>
    </sheetView>
  </sheetViews>
  <sheetFormatPr defaultColWidth="9.140625" defaultRowHeight="15" x14ac:dyDescent="0.25"/>
  <cols>
    <col min="1" max="1" width="8.140625" style="1" customWidth="1"/>
    <col min="2" max="2" width="5.5703125" style="1" bestFit="1" customWidth="1"/>
    <col min="3" max="3" width="5.5703125" style="26" customWidth="1"/>
    <col min="4" max="4" width="13" style="6" customWidth="1"/>
    <col min="5" max="5" width="16.28515625" style="6" customWidth="1"/>
    <col min="6" max="6" width="20.5703125" style="6" customWidth="1"/>
    <col min="7" max="7" width="19" style="6" customWidth="1"/>
    <col min="8" max="8" width="8.140625" style="7" customWidth="1"/>
    <col min="9" max="9" width="11" style="1" customWidth="1"/>
    <col min="10" max="10" width="12.42578125" style="2" customWidth="1"/>
    <col min="11" max="11" width="12.42578125" style="2" bestFit="1" customWidth="1"/>
    <col min="12" max="13" width="12.140625" style="2" bestFit="1" customWidth="1"/>
    <col min="14" max="18" width="12.140625" style="2" customWidth="1"/>
    <col min="19" max="19" width="12.42578125" style="14" bestFit="1" customWidth="1"/>
    <col min="20" max="20" width="37.140625" style="14" customWidth="1"/>
    <col min="21" max="16384" width="9.140625" style="1"/>
  </cols>
  <sheetData>
    <row r="1" spans="1:20" x14ac:dyDescent="0.25">
      <c r="G1" s="6" t="s">
        <v>37</v>
      </c>
    </row>
    <row r="2" spans="1:20" x14ac:dyDescent="0.25">
      <c r="A2" s="3" t="s">
        <v>0</v>
      </c>
    </row>
    <row r="3" spans="1:20" x14ac:dyDescent="0.2">
      <c r="A3" s="5" t="s">
        <v>1</v>
      </c>
    </row>
    <row r="4" spans="1:20" x14ac:dyDescent="0.2">
      <c r="A4" s="4"/>
    </row>
    <row r="5" spans="1:20" x14ac:dyDescent="0.2">
      <c r="A5" s="4"/>
    </row>
    <row r="6" spans="1:20" s="12" customFormat="1" ht="76.5" x14ac:dyDescent="0.25">
      <c r="A6" s="23" t="s">
        <v>2</v>
      </c>
      <c r="B6" s="22" t="s">
        <v>3</v>
      </c>
      <c r="C6" s="22" t="s">
        <v>21</v>
      </c>
      <c r="D6" s="23" t="s">
        <v>4</v>
      </c>
      <c r="E6" s="23" t="s">
        <v>5</v>
      </c>
      <c r="F6" s="23" t="s">
        <v>6</v>
      </c>
      <c r="G6" s="23" t="s">
        <v>7</v>
      </c>
      <c r="H6" s="24" t="s">
        <v>8</v>
      </c>
      <c r="I6" s="23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26</v>
      </c>
      <c r="O6" s="25" t="s">
        <v>27</v>
      </c>
      <c r="P6" s="25" t="s">
        <v>34</v>
      </c>
      <c r="Q6" s="25" t="s">
        <v>33</v>
      </c>
      <c r="R6" s="25" t="s">
        <v>35</v>
      </c>
      <c r="S6" s="25" t="s">
        <v>28</v>
      </c>
      <c r="T6" s="25" t="s">
        <v>36</v>
      </c>
    </row>
    <row r="7" spans="1:20" s="12" customFormat="1" ht="225.75" customHeight="1" x14ac:dyDescent="0.25">
      <c r="A7" s="8" t="s">
        <v>14</v>
      </c>
      <c r="B7" s="10">
        <v>2020</v>
      </c>
      <c r="C7" s="10">
        <v>9834</v>
      </c>
      <c r="D7" s="9" t="s">
        <v>15</v>
      </c>
      <c r="E7" s="16" t="s">
        <v>24</v>
      </c>
      <c r="F7" s="16" t="s">
        <v>25</v>
      </c>
      <c r="G7" s="9" t="s">
        <v>38</v>
      </c>
      <c r="H7" s="13" t="s">
        <v>16</v>
      </c>
      <c r="I7" s="10">
        <v>339032</v>
      </c>
      <c r="J7" s="11">
        <v>1449000</v>
      </c>
      <c r="K7" s="11">
        <v>434927.67</v>
      </c>
      <c r="L7" s="11">
        <v>115565.27</v>
      </c>
      <c r="M7" s="11">
        <v>4978.5200000000004</v>
      </c>
      <c r="N7" s="11">
        <v>110586.75</v>
      </c>
      <c r="O7" s="11">
        <v>319362.40000000002</v>
      </c>
      <c r="P7" s="11">
        <f>215454.4+110586.75+70608</f>
        <v>396649.15</v>
      </c>
      <c r="Q7" s="11"/>
      <c r="R7" s="11">
        <v>33300</v>
      </c>
      <c r="S7" s="15">
        <v>-1014072.33</v>
      </c>
      <c r="T7" s="27" t="s">
        <v>42</v>
      </c>
    </row>
    <row r="8" spans="1:20" ht="38.25" x14ac:dyDescent="0.25">
      <c r="A8" s="8" t="s">
        <v>14</v>
      </c>
      <c r="B8" s="10">
        <v>2020</v>
      </c>
      <c r="C8" s="10">
        <v>8940</v>
      </c>
      <c r="D8" s="9" t="s">
        <v>17</v>
      </c>
      <c r="E8" s="16" t="s">
        <v>29</v>
      </c>
      <c r="F8" s="16" t="s">
        <v>25</v>
      </c>
      <c r="G8" s="9" t="s">
        <v>39</v>
      </c>
      <c r="H8" s="13" t="s">
        <v>18</v>
      </c>
      <c r="I8" s="10">
        <v>449052</v>
      </c>
      <c r="J8" s="11">
        <v>2000000</v>
      </c>
      <c r="K8" s="11">
        <v>1997320</v>
      </c>
      <c r="L8" s="17">
        <v>0</v>
      </c>
      <c r="M8" s="17">
        <v>0</v>
      </c>
      <c r="N8" s="17">
        <v>0</v>
      </c>
      <c r="O8" s="17">
        <v>1997320</v>
      </c>
      <c r="P8" s="17"/>
      <c r="Q8" s="17">
        <f>1398124+599196</f>
        <v>1997320</v>
      </c>
      <c r="R8" s="17"/>
      <c r="S8" s="15">
        <v>-2680</v>
      </c>
      <c r="T8" s="27" t="s">
        <v>43</v>
      </c>
    </row>
    <row r="9" spans="1:20" ht="63.75" x14ac:dyDescent="0.25">
      <c r="A9" s="8" t="s">
        <v>14</v>
      </c>
      <c r="B9" s="10">
        <v>2020</v>
      </c>
      <c r="C9" s="10">
        <v>9456</v>
      </c>
      <c r="D9" s="9" t="s">
        <v>19</v>
      </c>
      <c r="E9" s="16" t="s">
        <v>30</v>
      </c>
      <c r="F9" s="16" t="s">
        <v>25</v>
      </c>
      <c r="G9" s="9" t="s">
        <v>40</v>
      </c>
      <c r="H9" s="13" t="s">
        <v>20</v>
      </c>
      <c r="I9" s="10" t="s">
        <v>30</v>
      </c>
      <c r="J9" s="11">
        <v>16151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/>
      <c r="Q9" s="17"/>
      <c r="R9" s="17"/>
      <c r="S9" s="15">
        <v>-16151</v>
      </c>
      <c r="T9" s="27" t="s">
        <v>45</v>
      </c>
    </row>
    <row r="10" spans="1:20" ht="38.25" x14ac:dyDescent="0.25">
      <c r="A10" s="8" t="s">
        <v>14</v>
      </c>
      <c r="B10" s="10">
        <v>2020</v>
      </c>
      <c r="C10" s="10">
        <v>9726</v>
      </c>
      <c r="D10" s="9" t="s">
        <v>22</v>
      </c>
      <c r="E10" s="16" t="s">
        <v>31</v>
      </c>
      <c r="F10" s="16" t="s">
        <v>25</v>
      </c>
      <c r="G10" s="9" t="s">
        <v>41</v>
      </c>
      <c r="H10" s="13" t="s">
        <v>23</v>
      </c>
      <c r="I10" s="10">
        <v>339039</v>
      </c>
      <c r="J10" s="11">
        <v>74703.3</v>
      </c>
      <c r="K10" s="11">
        <v>73440</v>
      </c>
      <c r="L10" s="17">
        <v>0</v>
      </c>
      <c r="M10" s="17">
        <v>0</v>
      </c>
      <c r="N10" s="17">
        <v>0</v>
      </c>
      <c r="O10" s="17">
        <v>73440</v>
      </c>
      <c r="P10" s="17">
        <v>73440</v>
      </c>
      <c r="Q10" s="17">
        <v>0</v>
      </c>
      <c r="R10" s="17"/>
      <c r="S10" s="15">
        <v>-1263.3</v>
      </c>
      <c r="T10" s="27" t="s">
        <v>44</v>
      </c>
    </row>
    <row r="11" spans="1:20" x14ac:dyDescent="0.25">
      <c r="A11" s="18" t="s">
        <v>32</v>
      </c>
      <c r="B11" s="18"/>
      <c r="C11" s="22"/>
      <c r="D11" s="19"/>
      <c r="E11" s="19"/>
      <c r="F11" s="19"/>
      <c r="G11" s="19"/>
      <c r="H11" s="20"/>
      <c r="I11" s="18"/>
      <c r="J11" s="21">
        <f t="shared" ref="J11:S11" si="0">SUM(J7:J10)</f>
        <v>3539854.3</v>
      </c>
      <c r="K11" s="21">
        <f t="shared" si="0"/>
        <v>2505687.67</v>
      </c>
      <c r="L11" s="21">
        <f t="shared" si="0"/>
        <v>115565.27</v>
      </c>
      <c r="M11" s="21">
        <f t="shared" si="0"/>
        <v>4978.5200000000004</v>
      </c>
      <c r="N11" s="21">
        <f t="shared" si="0"/>
        <v>110586.75</v>
      </c>
      <c r="O11" s="21">
        <f t="shared" si="0"/>
        <v>2390122.4</v>
      </c>
      <c r="P11" s="21">
        <f t="shared" si="0"/>
        <v>470089.15</v>
      </c>
      <c r="Q11" s="21">
        <f t="shared" si="0"/>
        <v>1997320</v>
      </c>
      <c r="R11" s="21">
        <f t="shared" si="0"/>
        <v>33300</v>
      </c>
      <c r="S11" s="21">
        <f t="shared" si="0"/>
        <v>-1034166.63</v>
      </c>
      <c r="T11" s="21"/>
    </row>
  </sheetData>
  <sheetProtection algorithmName="SHA-512" hashValue="yx5ZZqZHcev0+hg2yeqm5BGEIgTYXaCChWrm5yHXNMEwib/b9C80xpuWSZ17tszrGP4FwmWhhOGEKUtKBgJt7A==" saltValue="2yxzt2Tk+c4PzcqdT0jigw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>MEC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Adalton Rocha de Matos</dc:creator>
  <cp:keywords/>
  <dc:description/>
  <cp:lastModifiedBy>UFCA</cp:lastModifiedBy>
  <cp:revision/>
  <dcterms:created xsi:type="dcterms:W3CDTF">2022-01-10T13:52:23Z</dcterms:created>
  <dcterms:modified xsi:type="dcterms:W3CDTF">2023-06-28T18:49:02Z</dcterms:modified>
  <cp:category/>
  <cp:contentStatus/>
</cp:coreProperties>
</file>